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iterate="1"/>
</workbook>
</file>

<file path=xl/calcChain.xml><?xml version="1.0" encoding="utf-8"?>
<calcChain xmlns="http://schemas.openxmlformats.org/spreadsheetml/2006/main">
  <c r="W3" i="1" l="1"/>
  <c r="W20" i="1"/>
</calcChain>
</file>

<file path=xl/sharedStrings.xml><?xml version="1.0" encoding="utf-8"?>
<sst xmlns="http://schemas.openxmlformats.org/spreadsheetml/2006/main" count="80" uniqueCount="31">
  <si>
    <t>Base Case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</si>
  <si>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</si>
  <si>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</si>
  <si>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</si>
  <si>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</si>
  <si>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</si>
  <si>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</si>
  <si>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</si>
  <si>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</si>
  <si>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</si>
  <si>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</si>
  <si>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</si>
  <si>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</si>
  <si>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</si>
  <si>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</si>
  <si>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</si>
  <si>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</si>
  <si>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</si>
  <si>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</si>
  <si>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</si>
  <si>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FIXEDCOST $M</t>
  </si>
  <si>
    <t>MEAN</t>
  </si>
  <si>
    <t>GENERATIONCOSTS $M</t>
  </si>
  <si>
    <t>P5</t>
  </si>
  <si>
    <t>P95</t>
  </si>
  <si>
    <t>MARKETPURCHASES $M</t>
  </si>
  <si>
    <t>MARKETSALES $M</t>
  </si>
  <si>
    <t>TOTALCOSTS $M</t>
  </si>
  <si>
    <t>Juhl Portfolio</t>
  </si>
  <si>
    <t>2036</t>
  </si>
  <si>
    <t>2037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</si>
</sst>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2"/>
      <color theme="1"/>
      <name val="Calibri"/>
      <scheme val="minor"/>
    </font>
    <font>
      <sz val="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/>
    <xf numFmtId="165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border>
        <bottom style="thick">
          <color auto="1"/>
        </bottom>
      </border>
    </dxf>
  </dxfs>
  <tableStyles count="1" defaultTableStyle="TableStyleMedium2" defaultPivotStyle="PivotStyleMedium9">
    <tableStyle name="Position Report" table="0" count="1">
      <tableStyleElement type="firstRowStripe" size="9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Q34"/>
  <sheetViews>
    <sheetView tabSelected="1" workbookViewId="0">
      <selection activeCell="C18" sqref="C18"/>
    </sheetView>
  </sheetViews>
  <sheetFormatPr defaultRowHeight="15" x14ac:dyDescent="0.25"/>
  <cols>
    <col min="1" max="1" width="22.28515625" customWidth="1"/>
  </cols>
  <sheetData>
    <row r="1" spans="1:719" s="16" customFormat="1" ht="18.75" x14ac:dyDescent="0.3">
      <c r="A1" s="1" t="s">
        <v>0</v>
      </c>
      <c r="C1" s="15"/>
      <c r="U1" s="17">
        <v>1000000</v>
      </c>
    </row>
    <row r="2" spans="1:719" ht="16.5" thickBot="1" x14ac:dyDescent="0.3">
      <c r="A2" s="19"/>
      <c r="B2" s="19"/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U2" s="18" t="s">
        <v>19</v>
      </c>
      <c r="V2" s="18" t="s">
        <v>29</v>
      </c>
      <c r="W2" s="18" t="s">
        <v>30</v>
      </c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</row>
    <row r="3" spans="1:719" ht="26.25" thickTop="1" x14ac:dyDescent="0.25">
      <c r="A3" s="2" t="s">
        <v>20</v>
      </c>
      <c r="B3" s="3" t="s">
        <v>21</v>
      </c>
      <c r="C3" s="21">
        <v>68.752482034262002</v>
      </c>
      <c r="D3" s="21">
        <v>70.127531675562992</v>
      </c>
      <c r="E3" s="21">
        <v>71.530059499193996</v>
      </c>
      <c r="F3" s="21">
        <v>72.960182004654001</v>
      </c>
      <c r="G3" s="21">
        <v>74.419897640378991</v>
      </c>
      <c r="H3" s="21">
        <v>75.908295593765004</v>
      </c>
      <c r="I3" s="21">
        <v>77.426436805967995</v>
      </c>
      <c r="J3" s="21">
        <v>78.974447400792997</v>
      </c>
      <c r="K3" s="21">
        <v>80.554490547341004</v>
      </c>
      <c r="L3" s="21">
        <v>82.165580356278994</v>
      </c>
      <c r="M3" s="21">
        <v>83.808865226495001</v>
      </c>
      <c r="N3" s="21">
        <v>85.484481680318993</v>
      </c>
      <c r="O3" s="21">
        <v>87.194771194783996</v>
      </c>
      <c r="P3" s="21">
        <v>88.938666626684991</v>
      </c>
      <c r="Q3" s="21">
        <v>90.717411016084995</v>
      </c>
      <c r="R3" s="21">
        <v>92.531152155851998</v>
      </c>
      <c r="S3" s="21">
        <v>94.382424534383006</v>
      </c>
      <c r="T3" s="21">
        <v>96.006100200723012</v>
      </c>
      <c r="U3" s="4">
        <v>97.926222204737471</v>
      </c>
      <c r="V3" s="4">
        <v>99.88474664883222</v>
      </c>
      <c r="W3" s="20">
        <f>V3*1.02</f>
        <v>101.88244158180886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</row>
    <row r="4" spans="1:719" ht="15" customHeight="1" x14ac:dyDescent="0.25">
      <c r="A4" s="5" t="s">
        <v>22</v>
      </c>
      <c r="B4" s="3" t="s">
        <v>21</v>
      </c>
      <c r="C4" s="23">
        <v>29.170700419140999</v>
      </c>
      <c r="D4" s="24">
        <v>28.333933465914999</v>
      </c>
      <c r="E4" s="24">
        <v>29.064233059656001</v>
      </c>
      <c r="F4" s="24">
        <v>32.812917127791998</v>
      </c>
      <c r="G4" s="24">
        <v>33.305013067188</v>
      </c>
      <c r="H4" s="24">
        <v>33.513554688570004</v>
      </c>
      <c r="I4" s="24">
        <v>34.927562474738998</v>
      </c>
      <c r="J4" s="24">
        <v>38.546850124257993</v>
      </c>
      <c r="K4" s="24">
        <v>38.184620094382005</v>
      </c>
      <c r="L4" s="24">
        <v>40.082292855077</v>
      </c>
      <c r="M4" s="24">
        <v>40.068706561504001</v>
      </c>
      <c r="N4" s="24">
        <v>38.802885774361997</v>
      </c>
      <c r="O4" s="24">
        <v>41.217800144004002</v>
      </c>
      <c r="P4" s="24">
        <v>42.713164890283998</v>
      </c>
      <c r="Q4" s="24">
        <v>42.614297136441003</v>
      </c>
      <c r="R4" s="24">
        <v>42.527345263378997</v>
      </c>
      <c r="S4" s="24">
        <v>46.027361602302996</v>
      </c>
      <c r="T4" s="24">
        <v>45.446678317051003</v>
      </c>
      <c r="U4" s="25">
        <v>48.537195694577001</v>
      </c>
      <c r="V4" s="25">
        <v>49.107905065596995</v>
      </c>
      <c r="W4" s="25">
        <v>50.251650737868005</v>
      </c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</row>
    <row r="5" spans="1:719" x14ac:dyDescent="0.25">
      <c r="A5" s="6"/>
      <c r="B5" s="7" t="s">
        <v>23</v>
      </c>
      <c r="C5" s="26">
        <v>24.190478536258002</v>
      </c>
      <c r="D5" s="21">
        <v>21.251324032932999</v>
      </c>
      <c r="E5" s="21">
        <v>19.555935629296002</v>
      </c>
      <c r="F5" s="21">
        <v>22.092474339734</v>
      </c>
      <c r="G5" s="21">
        <v>22.286588704307</v>
      </c>
      <c r="H5" s="21">
        <v>23.208245219129999</v>
      </c>
      <c r="I5" s="21">
        <v>21.984745935710002</v>
      </c>
      <c r="J5" s="21">
        <v>25.139393482757999</v>
      </c>
      <c r="K5" s="21">
        <v>23.227375225896999</v>
      </c>
      <c r="L5" s="21">
        <v>24.023275866614</v>
      </c>
      <c r="M5" s="21">
        <v>25.966544790491998</v>
      </c>
      <c r="N5" s="21">
        <v>24.677420608835998</v>
      </c>
      <c r="O5" s="21">
        <v>28.145451093935002</v>
      </c>
      <c r="P5" s="21">
        <v>29.363419955540003</v>
      </c>
      <c r="Q5" s="21">
        <v>29.363102205314</v>
      </c>
      <c r="R5" s="21">
        <v>27.938629547967999</v>
      </c>
      <c r="S5" s="21">
        <v>29.551135268573002</v>
      </c>
      <c r="T5" s="21">
        <v>28.248475954167002</v>
      </c>
      <c r="U5" s="20">
        <v>27.878454693206002</v>
      </c>
      <c r="V5" s="20">
        <v>29.518687347001002</v>
      </c>
      <c r="W5" s="20">
        <v>27.958441300331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</row>
    <row r="6" spans="1:719" x14ac:dyDescent="0.25">
      <c r="A6" s="8"/>
      <c r="B6" s="9" t="s">
        <v>24</v>
      </c>
      <c r="C6" s="27">
        <v>35.391828936613997</v>
      </c>
      <c r="D6" s="28">
        <v>35.736251597102999</v>
      </c>
      <c r="E6" s="28">
        <v>39.304817813292999</v>
      </c>
      <c r="F6" s="28">
        <v>44.533028437817002</v>
      </c>
      <c r="G6" s="28">
        <v>50.927924628558003</v>
      </c>
      <c r="H6" s="28">
        <v>47.185870027419</v>
      </c>
      <c r="I6" s="28">
        <v>51.298653159394</v>
      </c>
      <c r="J6" s="28">
        <v>55.964732543324999</v>
      </c>
      <c r="K6" s="28">
        <v>56.888011656250995</v>
      </c>
      <c r="L6" s="28">
        <v>57.673074758868005</v>
      </c>
      <c r="M6" s="28">
        <v>59.236726222469002</v>
      </c>
      <c r="N6" s="28">
        <v>57.044254683730998</v>
      </c>
      <c r="O6" s="28">
        <v>58.899777798850003</v>
      </c>
      <c r="P6" s="28">
        <v>62.963187832773997</v>
      </c>
      <c r="Q6" s="28">
        <v>63.957949790123003</v>
      </c>
      <c r="R6" s="28">
        <v>59.447423175173995</v>
      </c>
      <c r="S6" s="28">
        <v>72.174776869421009</v>
      </c>
      <c r="T6" s="28">
        <v>68.21504738826799</v>
      </c>
      <c r="U6" s="29">
        <v>75.707897852423002</v>
      </c>
      <c r="V6" s="29">
        <v>92.575637166842995</v>
      </c>
      <c r="W6" s="29">
        <v>94.524870878128013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</row>
    <row r="7" spans="1:719" ht="15" customHeight="1" x14ac:dyDescent="0.25">
      <c r="A7" s="5" t="s">
        <v>25</v>
      </c>
      <c r="B7" s="3" t="s">
        <v>21</v>
      </c>
      <c r="C7" s="21">
        <v>6.1438483226119995</v>
      </c>
      <c r="D7" s="21">
        <v>7.3410873877520002</v>
      </c>
      <c r="E7" s="21">
        <v>8.5751794780049995</v>
      </c>
      <c r="F7" s="21">
        <v>8.0312706790909996</v>
      </c>
      <c r="G7" s="21">
        <v>9.3055412828939996</v>
      </c>
      <c r="H7" s="21">
        <v>10.866010746737</v>
      </c>
      <c r="I7" s="21">
        <v>11.927162026446</v>
      </c>
      <c r="J7" s="21">
        <v>11.674842745138001</v>
      </c>
      <c r="K7" s="21">
        <v>13.472073985690999</v>
      </c>
      <c r="L7" s="21">
        <v>14.16340783479</v>
      </c>
      <c r="M7" s="21">
        <v>15.409606010126</v>
      </c>
      <c r="N7" s="21">
        <v>17.656563685748001</v>
      </c>
      <c r="O7" s="21">
        <v>18.013985359585</v>
      </c>
      <c r="P7" s="21">
        <v>18.529451654066001</v>
      </c>
      <c r="Q7" s="21">
        <v>20.146802489881001</v>
      </c>
      <c r="R7" s="21">
        <v>22.675108058922</v>
      </c>
      <c r="S7" s="21">
        <v>21.748261058563003</v>
      </c>
      <c r="T7" s="21">
        <v>23.996607351893999</v>
      </c>
      <c r="U7" s="22">
        <v>22.122166657087</v>
      </c>
      <c r="V7" s="22">
        <v>23.436645320174001</v>
      </c>
      <c r="W7" s="22">
        <v>23.692731856437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</row>
    <row r="8" spans="1:719" x14ac:dyDescent="0.25">
      <c r="A8" s="6"/>
      <c r="B8" s="7" t="s">
        <v>23</v>
      </c>
      <c r="C8" s="21">
        <v>4.6889053153109996</v>
      </c>
      <c r="D8" s="21">
        <v>5.4195293717489994</v>
      </c>
      <c r="E8" s="21">
        <v>6.0622596195790006</v>
      </c>
      <c r="F8" s="21">
        <v>5.5716575834429998</v>
      </c>
      <c r="G8" s="21">
        <v>6.2353145845600002</v>
      </c>
      <c r="H8" s="21">
        <v>7.8431389012630008</v>
      </c>
      <c r="I8" s="21">
        <v>9.2722657884770001</v>
      </c>
      <c r="J8" s="21">
        <v>8.2301742045659996</v>
      </c>
      <c r="K8" s="21">
        <v>10.170092846942</v>
      </c>
      <c r="L8" s="21">
        <v>10.524603177466</v>
      </c>
      <c r="M8" s="21">
        <v>11.337988667009</v>
      </c>
      <c r="N8" s="21">
        <v>13.475635568771999</v>
      </c>
      <c r="O8" s="21">
        <v>14.389156463777001</v>
      </c>
      <c r="P8" s="21">
        <v>14.541246592136</v>
      </c>
      <c r="Q8" s="21">
        <v>16.816302672929002</v>
      </c>
      <c r="R8" s="21">
        <v>18.222010610074999</v>
      </c>
      <c r="S8" s="21">
        <v>15.898189420651001</v>
      </c>
      <c r="T8" s="21">
        <v>17.762719022132003</v>
      </c>
      <c r="U8" s="22">
        <v>12.273014752369999</v>
      </c>
      <c r="V8" s="22">
        <v>12.46734116102</v>
      </c>
      <c r="W8" s="22">
        <v>13.536892403963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</row>
    <row r="9" spans="1:719" x14ac:dyDescent="0.25">
      <c r="A9" s="8"/>
      <c r="B9" s="9" t="s">
        <v>24</v>
      </c>
      <c r="C9" s="21">
        <v>7.6018016991440005</v>
      </c>
      <c r="D9" s="21">
        <v>9.3327116956709997</v>
      </c>
      <c r="E9" s="21">
        <v>11.200143157974999</v>
      </c>
      <c r="F9" s="21">
        <v>10.626503442571</v>
      </c>
      <c r="G9" s="21">
        <v>11.964648920029999</v>
      </c>
      <c r="H9" s="21">
        <v>13.704403151951</v>
      </c>
      <c r="I9" s="21">
        <v>14.791691574110999</v>
      </c>
      <c r="J9" s="21">
        <v>14.312431988864999</v>
      </c>
      <c r="K9" s="21">
        <v>16.549174311811001</v>
      </c>
      <c r="L9" s="21">
        <v>17.167427467633999</v>
      </c>
      <c r="M9" s="21">
        <v>18.747309479774</v>
      </c>
      <c r="N9" s="21">
        <v>21.044383190662998</v>
      </c>
      <c r="O9" s="21">
        <v>21.612758666211001</v>
      </c>
      <c r="P9" s="21">
        <v>22.137083293617</v>
      </c>
      <c r="Q9" s="21">
        <v>23.873212078090003</v>
      </c>
      <c r="R9" s="21">
        <v>27.093684390050001</v>
      </c>
      <c r="S9" s="21">
        <v>25.774119408167</v>
      </c>
      <c r="T9" s="21">
        <v>28.078507594245998</v>
      </c>
      <c r="U9" s="22">
        <v>30.116431558274002</v>
      </c>
      <c r="V9" s="22">
        <v>34.997212082826003</v>
      </c>
      <c r="W9" s="22">
        <v>33.030822306828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</row>
    <row r="10" spans="1:719" ht="15" customHeight="1" x14ac:dyDescent="0.25">
      <c r="A10" s="5" t="s">
        <v>26</v>
      </c>
      <c r="B10" s="3" t="s">
        <v>21</v>
      </c>
      <c r="C10" s="23">
        <v>7.2268682265689996</v>
      </c>
      <c r="D10" s="24">
        <v>6.5743889532669995</v>
      </c>
      <c r="E10" s="24">
        <v>7.6370868604249997</v>
      </c>
      <c r="F10" s="24">
        <v>9.2451299750950007</v>
      </c>
      <c r="G10" s="24">
        <v>9.6264064841619987</v>
      </c>
      <c r="H10" s="24">
        <v>7.7995078153410002</v>
      </c>
      <c r="I10" s="24">
        <v>8.3020569876899994</v>
      </c>
      <c r="J10" s="24">
        <v>9.527492670421001</v>
      </c>
      <c r="K10" s="24">
        <v>8.860731895200999</v>
      </c>
      <c r="L10" s="24">
        <v>8.3089573565380004</v>
      </c>
      <c r="M10" s="24">
        <v>7.6714050371139999</v>
      </c>
      <c r="N10" s="24">
        <v>6.6824823036200005</v>
      </c>
      <c r="O10" s="24">
        <v>7.0137650883520006</v>
      </c>
      <c r="P10" s="24">
        <v>7.1714113402289996</v>
      </c>
      <c r="Q10" s="24">
        <v>6.9526980876030002</v>
      </c>
      <c r="R10" s="24">
        <v>6.5150180508049997</v>
      </c>
      <c r="S10" s="24">
        <v>7.6819974240800004</v>
      </c>
      <c r="T10" s="24">
        <v>7.4267846756370002</v>
      </c>
      <c r="U10" s="25">
        <v>10.171938813099</v>
      </c>
      <c r="V10" s="25">
        <v>9.7395467184399998</v>
      </c>
      <c r="W10" s="25">
        <v>11.224603475694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</row>
    <row r="11" spans="1:719" x14ac:dyDescent="0.25">
      <c r="A11" s="6"/>
      <c r="B11" s="7" t="s">
        <v>23</v>
      </c>
      <c r="C11" s="26">
        <v>2.8933367920869997</v>
      </c>
      <c r="D11" s="21">
        <v>1.1118128877340001</v>
      </c>
      <c r="E11" s="21">
        <v>1.007987752177</v>
      </c>
      <c r="F11" s="21">
        <v>0.92748639349499995</v>
      </c>
      <c r="G11" s="21">
        <v>1.538014479761</v>
      </c>
      <c r="H11" s="21">
        <v>1.029397548882</v>
      </c>
      <c r="I11" s="21">
        <v>0.86043449434600006</v>
      </c>
      <c r="J11" s="21">
        <v>1.185195601874</v>
      </c>
      <c r="K11" s="21">
        <v>0.55541784769800007</v>
      </c>
      <c r="L11" s="21">
        <v>0.60986505449999995</v>
      </c>
      <c r="M11" s="21">
        <v>0.76934833997600005</v>
      </c>
      <c r="N11" s="21">
        <v>0.392361931971</v>
      </c>
      <c r="O11" s="21">
        <v>0.622043337162</v>
      </c>
      <c r="P11" s="21">
        <v>1.129697029221</v>
      </c>
      <c r="Q11" s="21">
        <v>0.58180617690399994</v>
      </c>
      <c r="R11" s="21">
        <v>0.40564594773599999</v>
      </c>
      <c r="S11" s="21">
        <v>0.45740250460999998</v>
      </c>
      <c r="T11" s="21">
        <v>0.35474099526800001</v>
      </c>
      <c r="U11" s="20">
        <v>0.30211258371699995</v>
      </c>
      <c r="V11" s="20">
        <v>0.39704764292399997</v>
      </c>
      <c r="W11" s="20">
        <v>6.6579020808999995E-2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</row>
    <row r="12" spans="1:719" x14ac:dyDescent="0.25">
      <c r="A12" s="8"/>
      <c r="B12" s="9" t="s">
        <v>24</v>
      </c>
      <c r="C12" s="27">
        <v>14.155962975574999</v>
      </c>
      <c r="D12" s="28">
        <v>14.552926103083999</v>
      </c>
      <c r="E12" s="28">
        <v>20.450215751668999</v>
      </c>
      <c r="F12" s="28">
        <v>26.860830265122001</v>
      </c>
      <c r="G12" s="28">
        <v>32.005112212496002</v>
      </c>
      <c r="H12" s="28">
        <v>28.866013847533999</v>
      </c>
      <c r="I12" s="28">
        <v>23.930521699322998</v>
      </c>
      <c r="J12" s="28">
        <v>29.118670180962997</v>
      </c>
      <c r="K12" s="28">
        <v>33.816069102402999</v>
      </c>
      <c r="L12" s="28">
        <v>24.481008160123999</v>
      </c>
      <c r="M12" s="28">
        <v>26.871318161470001</v>
      </c>
      <c r="N12" s="28">
        <v>22.13747386831</v>
      </c>
      <c r="O12" s="28">
        <v>21.587775876447001</v>
      </c>
      <c r="P12" s="28">
        <v>20.539598048641</v>
      </c>
      <c r="Q12" s="28">
        <v>29.484643971344003</v>
      </c>
      <c r="R12" s="28">
        <v>23.714777012149</v>
      </c>
      <c r="S12" s="28">
        <v>33.748408168005</v>
      </c>
      <c r="T12" s="28">
        <v>24.301789279297001</v>
      </c>
      <c r="U12" s="29">
        <v>44.886180667439</v>
      </c>
      <c r="V12" s="29">
        <v>40.239203749380003</v>
      </c>
      <c r="W12" s="29">
        <v>52.244949948310001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</row>
    <row r="13" spans="1:719" ht="15" customHeight="1" x14ac:dyDescent="0.25">
      <c r="A13" s="5" t="s">
        <v>27</v>
      </c>
      <c r="B13" s="3" t="s">
        <v>21</v>
      </c>
      <c r="C13" s="21">
        <v>114.986248495943</v>
      </c>
      <c r="D13" s="21">
        <v>117.907054889999</v>
      </c>
      <c r="E13" s="21">
        <v>120.76023909215701</v>
      </c>
      <c r="F13" s="21">
        <v>124.42882241419899</v>
      </c>
      <c r="G13" s="21">
        <v>127.89163468191201</v>
      </c>
      <c r="H13" s="21">
        <v>133.55802229172301</v>
      </c>
      <c r="I13" s="21">
        <v>137.637477344502</v>
      </c>
      <c r="J13" s="21">
        <v>141.93935937739701</v>
      </c>
      <c r="K13" s="21">
        <v>146.218797809286</v>
      </c>
      <c r="L13" s="21">
        <v>151.63826494108301</v>
      </c>
      <c r="M13" s="21">
        <v>155.811606540924</v>
      </c>
      <c r="N13" s="21">
        <v>160.06586980491301</v>
      </c>
      <c r="O13" s="21">
        <v>164.93667550984901</v>
      </c>
      <c r="P13" s="21">
        <v>169.24749742109199</v>
      </c>
      <c r="Q13" s="21">
        <v>173.49454731416</v>
      </c>
      <c r="R13" s="21">
        <v>178.991021226112</v>
      </c>
      <c r="S13" s="21">
        <v>183.00583449764699</v>
      </c>
      <c r="T13" s="21">
        <v>187.18550865182002</v>
      </c>
      <c r="U13" s="22">
        <v>60.792117123836</v>
      </c>
      <c r="V13" s="22">
        <v>63.016217828815996</v>
      </c>
      <c r="W13" s="22">
        <v>62.937676620690006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</row>
    <row r="14" spans="1:719" x14ac:dyDescent="0.25">
      <c r="A14" s="6"/>
      <c r="B14" s="7" t="s">
        <v>23</v>
      </c>
      <c r="C14" s="21">
        <v>111.61174234541301</v>
      </c>
      <c r="D14" s="21">
        <v>114.408797397374</v>
      </c>
      <c r="E14" s="21">
        <v>114.09952667289799</v>
      </c>
      <c r="F14" s="21">
        <v>115.569126655587</v>
      </c>
      <c r="G14" s="21">
        <v>115.98974868712901</v>
      </c>
      <c r="H14" s="21">
        <v>122.826187737349</v>
      </c>
      <c r="I14" s="21">
        <v>129.96158898278699</v>
      </c>
      <c r="J14" s="21">
        <v>128.207296540436</v>
      </c>
      <c r="K14" s="21">
        <v>134.663284881804</v>
      </c>
      <c r="L14" s="21">
        <v>141.14365025727901</v>
      </c>
      <c r="M14" s="21">
        <v>145.78349605771899</v>
      </c>
      <c r="N14" s="21">
        <v>149.73657787504899</v>
      </c>
      <c r="O14" s="21">
        <v>155.7718754002</v>
      </c>
      <c r="P14" s="21">
        <v>158.69723150783398</v>
      </c>
      <c r="Q14" s="21">
        <v>163.03830378842198</v>
      </c>
      <c r="R14" s="21">
        <v>161.30837465275201</v>
      </c>
      <c r="S14" s="21">
        <v>167.333454412452</v>
      </c>
      <c r="T14" s="21">
        <v>167.986678003441</v>
      </c>
      <c r="U14" s="22">
        <v>39.475596965586995</v>
      </c>
      <c r="V14" s="22">
        <v>40.874465113877996</v>
      </c>
      <c r="W14" s="22">
        <v>42.512854844853997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</row>
    <row r="15" spans="1:719" x14ac:dyDescent="0.25">
      <c r="A15" s="8"/>
      <c r="B15" s="9" t="s">
        <v>24</v>
      </c>
      <c r="C15" s="27">
        <v>117.203781000036</v>
      </c>
      <c r="D15" s="28">
        <v>121.49215115762999</v>
      </c>
      <c r="E15" s="28">
        <v>126.550724503572</v>
      </c>
      <c r="F15" s="28">
        <v>129.686568622799</v>
      </c>
      <c r="G15" s="28">
        <v>133.96366349018001</v>
      </c>
      <c r="H15" s="28">
        <v>140.17760250565499</v>
      </c>
      <c r="I15" s="28">
        <v>143.298722538059</v>
      </c>
      <c r="J15" s="28">
        <v>149.58060589444901</v>
      </c>
      <c r="K15" s="28">
        <v>154.48475183305601</v>
      </c>
      <c r="L15" s="28">
        <v>159.16014256494501</v>
      </c>
      <c r="M15" s="28">
        <v>163.74022826797599</v>
      </c>
      <c r="N15" s="28">
        <v>169.00823926976699</v>
      </c>
      <c r="O15" s="28">
        <v>172.74044511309</v>
      </c>
      <c r="P15" s="28">
        <v>179.141892922056</v>
      </c>
      <c r="Q15" s="28">
        <v>186.01002081566102</v>
      </c>
      <c r="R15" s="28">
        <v>188.07634837873101</v>
      </c>
      <c r="S15" s="28">
        <v>196.76321834922001</v>
      </c>
      <c r="T15" s="28">
        <v>202.97584826963401</v>
      </c>
      <c r="U15" s="29">
        <v>81.17700989211599</v>
      </c>
      <c r="V15" s="29">
        <v>96.582017029599001</v>
      </c>
      <c r="W15" s="29">
        <v>90.81625662382001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</row>
    <row r="16" spans="1:719" s="16" customFormat="1" x14ac:dyDescent="0.25">
      <c r="A16" s="10"/>
      <c r="B16" s="1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0"/>
      <c r="V16" s="20"/>
      <c r="W16" s="20"/>
    </row>
    <row r="17" spans="1:719" s="16" customFormat="1" x14ac:dyDescent="0.25">
      <c r="A17" s="10"/>
      <c r="B17" s="1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0"/>
      <c r="V17" s="20"/>
      <c r="W17" s="20"/>
    </row>
    <row r="18" spans="1:719" s="16" customFormat="1" ht="18.75" x14ac:dyDescent="0.3">
      <c r="A18" s="12" t="s">
        <v>28</v>
      </c>
    </row>
    <row r="19" spans="1:719" ht="16.5" thickBot="1" x14ac:dyDescent="0.3">
      <c r="A19" s="19"/>
      <c r="B19" s="19"/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  <c r="J19" s="14" t="s">
        <v>8</v>
      </c>
      <c r="K19" s="14" t="s">
        <v>9</v>
      </c>
      <c r="L19" s="14" t="s">
        <v>10</v>
      </c>
      <c r="M19" s="14" t="s">
        <v>11</v>
      </c>
      <c r="N19" s="14" t="s">
        <v>12</v>
      </c>
      <c r="O19" s="14" t="s">
        <v>13</v>
      </c>
      <c r="P19" s="14" t="s">
        <v>14</v>
      </c>
      <c r="Q19" s="14" t="s">
        <v>15</v>
      </c>
      <c r="R19" s="14" t="s">
        <v>16</v>
      </c>
      <c r="S19" s="14" t="s">
        <v>17</v>
      </c>
      <c r="T19" s="14" t="s">
        <v>18</v>
      </c>
      <c r="U19" s="14" t="s">
        <v>19</v>
      </c>
      <c r="V19" s="18" t="s">
        <v>29</v>
      </c>
      <c r="W19" s="18" t="s">
        <v>30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</row>
    <row r="20" spans="1:719" ht="26.25" thickTop="1" x14ac:dyDescent="0.25">
      <c r="A20" s="2" t="s">
        <v>20</v>
      </c>
      <c r="B20" s="3" t="s">
        <v>21</v>
      </c>
      <c r="C20" s="21">
        <v>68.752482034262002</v>
      </c>
      <c r="D20" s="21">
        <v>70.127531675562992</v>
      </c>
      <c r="E20" s="21">
        <v>71.530059499193996</v>
      </c>
      <c r="F20" s="21">
        <v>72.960182004654001</v>
      </c>
      <c r="G20" s="21">
        <v>74.419897640378991</v>
      </c>
      <c r="H20" s="21">
        <v>75.908295593765004</v>
      </c>
      <c r="I20" s="21">
        <v>77.426436805967995</v>
      </c>
      <c r="J20" s="21">
        <v>78.974447400792997</v>
      </c>
      <c r="K20" s="21">
        <v>80.554490547341004</v>
      </c>
      <c r="L20" s="21">
        <v>82.165580356278994</v>
      </c>
      <c r="M20" s="21">
        <v>83.808865226495001</v>
      </c>
      <c r="N20" s="21">
        <v>85.484481680318993</v>
      </c>
      <c r="O20" s="21">
        <v>87.194771194783996</v>
      </c>
      <c r="P20" s="21">
        <v>88.938666626684991</v>
      </c>
      <c r="Q20" s="21">
        <v>90.717411016084995</v>
      </c>
      <c r="R20" s="21">
        <v>92.531152155851998</v>
      </c>
      <c r="S20" s="21">
        <v>94.382424534383006</v>
      </c>
      <c r="T20" s="21">
        <v>96.006100200723012</v>
      </c>
      <c r="U20" s="4">
        <v>97.926222204737471</v>
      </c>
      <c r="V20" s="4">
        <v>99.88474664883222</v>
      </c>
      <c r="W20" s="20">
        <f>V20*1.02</f>
        <v>101.88244158180886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</row>
    <row r="21" spans="1:719" ht="15" customHeight="1" x14ac:dyDescent="0.25">
      <c r="A21" s="5" t="s">
        <v>22</v>
      </c>
      <c r="B21" s="3" t="s">
        <v>21</v>
      </c>
      <c r="C21" s="23">
        <v>29.170700419140999</v>
      </c>
      <c r="D21" s="24">
        <v>28.333933465914999</v>
      </c>
      <c r="E21" s="24">
        <v>29.064233059656001</v>
      </c>
      <c r="F21" s="24">
        <v>32.812917127791998</v>
      </c>
      <c r="G21" s="24">
        <v>33.305013067188</v>
      </c>
      <c r="H21" s="24">
        <v>33.513554688570004</v>
      </c>
      <c r="I21" s="24">
        <v>34.927562474738998</v>
      </c>
      <c r="J21" s="24">
        <v>38.546850124257993</v>
      </c>
      <c r="K21" s="24">
        <v>38.184620094382005</v>
      </c>
      <c r="L21" s="24">
        <v>40.082292855077</v>
      </c>
      <c r="M21" s="24">
        <v>40.068706561504001</v>
      </c>
      <c r="N21" s="24">
        <v>38.802885774361997</v>
      </c>
      <c r="O21" s="24">
        <v>41.217800144004002</v>
      </c>
      <c r="P21" s="24">
        <v>42.713164890283998</v>
      </c>
      <c r="Q21" s="24">
        <v>42.614297136441003</v>
      </c>
      <c r="R21" s="24">
        <v>42.527345263378997</v>
      </c>
      <c r="S21" s="24">
        <v>46.027361602302996</v>
      </c>
      <c r="T21" s="24">
        <v>45.446678317051003</v>
      </c>
      <c r="U21" s="25">
        <v>48.537195694577001</v>
      </c>
      <c r="V21" s="25">
        <v>49.107905065596995</v>
      </c>
      <c r="W21" s="25">
        <v>50.251650737868005</v>
      </c>
    </row>
    <row r="22" spans="1:719" x14ac:dyDescent="0.25">
      <c r="A22" s="6"/>
      <c r="B22" s="7" t="s">
        <v>23</v>
      </c>
      <c r="C22" s="26">
        <v>24.190478536258002</v>
      </c>
      <c r="D22" s="21">
        <v>21.251324032932999</v>
      </c>
      <c r="E22" s="21">
        <v>19.555935629296002</v>
      </c>
      <c r="F22" s="21">
        <v>22.092474339734</v>
      </c>
      <c r="G22" s="21">
        <v>22.286588704307</v>
      </c>
      <c r="H22" s="21">
        <v>23.208245219129999</v>
      </c>
      <c r="I22" s="21">
        <v>21.984745935710002</v>
      </c>
      <c r="J22" s="21">
        <v>25.139393482757999</v>
      </c>
      <c r="K22" s="21">
        <v>23.227375225896999</v>
      </c>
      <c r="L22" s="21">
        <v>24.023275866614</v>
      </c>
      <c r="M22" s="21">
        <v>25.966544790491998</v>
      </c>
      <c r="N22" s="21">
        <v>24.677420608835998</v>
      </c>
      <c r="O22" s="21">
        <v>28.145451093935002</v>
      </c>
      <c r="P22" s="21">
        <v>29.363419955540003</v>
      </c>
      <c r="Q22" s="21">
        <v>29.363102205314</v>
      </c>
      <c r="R22" s="21">
        <v>27.938629547967999</v>
      </c>
      <c r="S22" s="21">
        <v>29.551135268573002</v>
      </c>
      <c r="T22" s="21">
        <v>28.248475954167002</v>
      </c>
      <c r="U22" s="20">
        <v>27.878454693206002</v>
      </c>
      <c r="V22" s="20">
        <v>29.518687347001002</v>
      </c>
      <c r="W22" s="20">
        <v>27.958441300331</v>
      </c>
    </row>
    <row r="23" spans="1:719" x14ac:dyDescent="0.25">
      <c r="A23" s="8"/>
      <c r="B23" s="9" t="s">
        <v>24</v>
      </c>
      <c r="C23" s="27">
        <v>35.391828936613997</v>
      </c>
      <c r="D23" s="28">
        <v>35.736251597102999</v>
      </c>
      <c r="E23" s="28">
        <v>39.304817813292999</v>
      </c>
      <c r="F23" s="28">
        <v>44.533028437817002</v>
      </c>
      <c r="G23" s="28">
        <v>50.927924628558003</v>
      </c>
      <c r="H23" s="28">
        <v>47.185870027419</v>
      </c>
      <c r="I23" s="28">
        <v>51.298653159394</v>
      </c>
      <c r="J23" s="28">
        <v>55.964732543324999</v>
      </c>
      <c r="K23" s="28">
        <v>56.888011656250995</v>
      </c>
      <c r="L23" s="28">
        <v>57.673074758868005</v>
      </c>
      <c r="M23" s="28">
        <v>59.236726222469002</v>
      </c>
      <c r="N23" s="28">
        <v>57.044254683730998</v>
      </c>
      <c r="O23" s="28">
        <v>58.899777798850003</v>
      </c>
      <c r="P23" s="28">
        <v>62.963187832773997</v>
      </c>
      <c r="Q23" s="28">
        <v>63.957949790123003</v>
      </c>
      <c r="R23" s="28">
        <v>59.447423175173995</v>
      </c>
      <c r="S23" s="28">
        <v>72.174776869421009</v>
      </c>
      <c r="T23" s="28">
        <v>68.21504738826799</v>
      </c>
      <c r="U23" s="29">
        <v>75.707897852423002</v>
      </c>
      <c r="V23" s="29">
        <v>92.575637166842995</v>
      </c>
      <c r="W23" s="29">
        <v>94.524870878128013</v>
      </c>
    </row>
    <row r="24" spans="1:719" ht="15" customHeight="1" x14ac:dyDescent="0.25">
      <c r="A24" s="5" t="s">
        <v>25</v>
      </c>
      <c r="B24" s="3" t="s">
        <v>21</v>
      </c>
      <c r="C24" s="21">
        <v>3.6552394142860001</v>
      </c>
      <c r="D24" s="21">
        <v>4.6186579217069994</v>
      </c>
      <c r="E24" s="21">
        <v>5.5462754561599992</v>
      </c>
      <c r="F24" s="21">
        <v>5.1440752543360002</v>
      </c>
      <c r="G24" s="21">
        <v>6.1283535556490003</v>
      </c>
      <c r="H24" s="21">
        <v>7.1586967183379997</v>
      </c>
      <c r="I24" s="21">
        <v>7.9872641522770005</v>
      </c>
      <c r="J24" s="21">
        <v>7.8540366775040003</v>
      </c>
      <c r="K24" s="21">
        <v>9.1607535393090007</v>
      </c>
      <c r="L24" s="21">
        <v>9.6441687775999991</v>
      </c>
      <c r="M24" s="21">
        <v>10.680069464789</v>
      </c>
      <c r="N24" s="21">
        <v>12.430815602267002</v>
      </c>
      <c r="O24" s="21">
        <v>12.782175941532001</v>
      </c>
      <c r="P24" s="21">
        <v>13.198607158908001</v>
      </c>
      <c r="Q24" s="21">
        <v>14.471326592196</v>
      </c>
      <c r="R24" s="21">
        <v>16.427466299836002</v>
      </c>
      <c r="S24" s="21">
        <v>15.768218558515999</v>
      </c>
      <c r="T24" s="21">
        <v>17.517401780850001</v>
      </c>
      <c r="U24" s="22">
        <v>16.364125906866001</v>
      </c>
      <c r="V24" s="22">
        <v>17.512172311855</v>
      </c>
      <c r="W24" s="22">
        <v>17.753257187736999</v>
      </c>
    </row>
    <row r="25" spans="1:719" x14ac:dyDescent="0.25">
      <c r="A25" s="6"/>
      <c r="B25" s="7" t="s">
        <v>23</v>
      </c>
      <c r="C25" s="21">
        <v>2.593138653329</v>
      </c>
      <c r="D25" s="21">
        <v>3.1847005254630001</v>
      </c>
      <c r="E25" s="21">
        <v>3.56633957221</v>
      </c>
      <c r="F25" s="21">
        <v>3.171010125574</v>
      </c>
      <c r="G25" s="21">
        <v>3.8110568460980003</v>
      </c>
      <c r="H25" s="21">
        <v>4.9060017367510005</v>
      </c>
      <c r="I25" s="21">
        <v>5.6332434595810001</v>
      </c>
      <c r="J25" s="21">
        <v>5.1440570863619994</v>
      </c>
      <c r="K25" s="21">
        <v>6.5450434323340003</v>
      </c>
      <c r="L25" s="21">
        <v>6.6217664043099997</v>
      </c>
      <c r="M25" s="21">
        <v>7.1197833543689999</v>
      </c>
      <c r="N25" s="21">
        <v>8.7221563748829993</v>
      </c>
      <c r="O25" s="21">
        <v>9.4912200356260001</v>
      </c>
      <c r="P25" s="21">
        <v>9.7178867386009991</v>
      </c>
      <c r="Q25" s="21">
        <v>11.529214150811001</v>
      </c>
      <c r="R25" s="21">
        <v>12.538341735544</v>
      </c>
      <c r="S25" s="21">
        <v>10.807098844420999</v>
      </c>
      <c r="T25" s="21">
        <v>12.955792705754998</v>
      </c>
      <c r="U25" s="22">
        <v>9.6646511989019999</v>
      </c>
      <c r="V25" s="22">
        <v>9.8995984061649995</v>
      </c>
      <c r="W25" s="22">
        <v>10.750384278421</v>
      </c>
    </row>
    <row r="26" spans="1:719" x14ac:dyDescent="0.25">
      <c r="A26" s="8"/>
      <c r="B26" s="9" t="s">
        <v>24</v>
      </c>
      <c r="C26" s="21">
        <v>4.9399225024849995</v>
      </c>
      <c r="D26" s="21">
        <v>6.2495022703640002</v>
      </c>
      <c r="E26" s="21">
        <v>7.7722411014059993</v>
      </c>
      <c r="F26" s="21">
        <v>7.3676003303449997</v>
      </c>
      <c r="G26" s="21">
        <v>8.1790910421559992</v>
      </c>
      <c r="H26" s="21">
        <v>9.3165194922109986</v>
      </c>
      <c r="I26" s="21">
        <v>10.37077058891</v>
      </c>
      <c r="J26" s="21">
        <v>9.995577176866</v>
      </c>
      <c r="K26" s="21">
        <v>12.021291429934001</v>
      </c>
      <c r="L26" s="21">
        <v>12.255906155072999</v>
      </c>
      <c r="M26" s="21">
        <v>13.633896270477001</v>
      </c>
      <c r="N26" s="21">
        <v>15.487008571113</v>
      </c>
      <c r="O26" s="21">
        <v>15.595248514879</v>
      </c>
      <c r="P26" s="21">
        <v>16.288600430513</v>
      </c>
      <c r="Q26" s="21">
        <v>17.594680337161002</v>
      </c>
      <c r="R26" s="21">
        <v>20.033797173106997</v>
      </c>
      <c r="S26" s="21">
        <v>19.456007496151997</v>
      </c>
      <c r="T26" s="21">
        <v>20.839056986793999</v>
      </c>
      <c r="U26" s="22">
        <v>21.979946433959</v>
      </c>
      <c r="V26" s="22">
        <v>25.413411325644002</v>
      </c>
      <c r="W26" s="22">
        <v>23.999852443171999</v>
      </c>
    </row>
    <row r="27" spans="1:719" ht="15" customHeight="1" x14ac:dyDescent="0.25">
      <c r="A27" s="5" t="s">
        <v>26</v>
      </c>
      <c r="B27" s="3" t="s">
        <v>21</v>
      </c>
      <c r="C27" s="23">
        <v>11.048362173226002</v>
      </c>
      <c r="D27" s="24">
        <v>10.080155810939999</v>
      </c>
      <c r="E27" s="24">
        <v>11.400620204122999</v>
      </c>
      <c r="F27" s="24">
        <v>13.74660167977</v>
      </c>
      <c r="G27" s="24">
        <v>14.18760632839</v>
      </c>
      <c r="H27" s="24">
        <v>12.111689446194001</v>
      </c>
      <c r="I27" s="24">
        <v>12.833969794152001</v>
      </c>
      <c r="J27" s="24">
        <v>14.606821598742998</v>
      </c>
      <c r="K27" s="24">
        <v>13.849902557857</v>
      </c>
      <c r="L27" s="24">
        <v>13.308726401016001</v>
      </c>
      <c r="M27" s="24">
        <v>12.420723771354</v>
      </c>
      <c r="N27" s="24">
        <v>11.071880788006</v>
      </c>
      <c r="O27" s="24">
        <v>11.480401243431</v>
      </c>
      <c r="P27" s="24">
        <v>11.748651601794</v>
      </c>
      <c r="Q27" s="24">
        <v>11.439028535450001</v>
      </c>
      <c r="R27" s="24">
        <v>10.894723967307</v>
      </c>
      <c r="S27" s="24">
        <v>12.674492680584001</v>
      </c>
      <c r="T27" s="24">
        <v>12.383214153395</v>
      </c>
      <c r="U27" s="25">
        <v>15.876981203668</v>
      </c>
      <c r="V27" s="25">
        <v>15.430914087054999</v>
      </c>
      <c r="W27" s="25">
        <v>17.235487272626003</v>
      </c>
    </row>
    <row r="28" spans="1:719" x14ac:dyDescent="0.25">
      <c r="A28" s="6"/>
      <c r="B28" s="7" t="s">
        <v>23</v>
      </c>
      <c r="C28" s="26">
        <v>5.3810696031849998</v>
      </c>
      <c r="D28" s="21">
        <v>2.386665596891</v>
      </c>
      <c r="E28" s="21">
        <v>1.9926775313909999</v>
      </c>
      <c r="F28" s="21">
        <v>1.952518816787</v>
      </c>
      <c r="G28" s="21">
        <v>2.8120284160770002</v>
      </c>
      <c r="H28" s="21">
        <v>2.4143850460769998</v>
      </c>
      <c r="I28" s="21">
        <v>1.7658417687919998</v>
      </c>
      <c r="J28" s="21">
        <v>2.2897226291439998</v>
      </c>
      <c r="K28" s="21">
        <v>1.301477793716</v>
      </c>
      <c r="L28" s="21">
        <v>1.3726937490960001</v>
      </c>
      <c r="M28" s="21">
        <v>1.9973392721750001</v>
      </c>
      <c r="N28" s="21">
        <v>0.93114950920200001</v>
      </c>
      <c r="O28" s="21">
        <v>1.659353661513</v>
      </c>
      <c r="P28" s="21">
        <v>2.3699522003399998</v>
      </c>
      <c r="Q28" s="21">
        <v>1.465407858082</v>
      </c>
      <c r="R28" s="21">
        <v>1.2940573989520001</v>
      </c>
      <c r="S28" s="21">
        <v>1.4169360433530001</v>
      </c>
      <c r="T28" s="21">
        <v>1.016939466095</v>
      </c>
      <c r="U28" s="20">
        <v>0.77192484460999999</v>
      </c>
      <c r="V28" s="20">
        <v>0.93561936259900003</v>
      </c>
      <c r="W28" s="20">
        <v>0.168335233094</v>
      </c>
    </row>
    <row r="29" spans="1:719" x14ac:dyDescent="0.25">
      <c r="A29" s="8"/>
      <c r="B29" s="9" t="s">
        <v>24</v>
      </c>
      <c r="C29" s="27">
        <v>19.950873413627999</v>
      </c>
      <c r="D29" s="28">
        <v>20.378332624494</v>
      </c>
      <c r="E29" s="28">
        <v>28.131973487332001</v>
      </c>
      <c r="F29" s="28">
        <v>35.308867126471</v>
      </c>
      <c r="G29" s="28">
        <v>43.672721173969002</v>
      </c>
      <c r="H29" s="28">
        <v>39.041539831868995</v>
      </c>
      <c r="I29" s="28">
        <v>32.801746253598999</v>
      </c>
      <c r="J29" s="28">
        <v>39.675271429268001</v>
      </c>
      <c r="K29" s="28">
        <v>44.716699146303995</v>
      </c>
      <c r="L29" s="28">
        <v>37.951413234941995</v>
      </c>
      <c r="M29" s="28">
        <v>37.729691461838996</v>
      </c>
      <c r="N29" s="28">
        <v>32.788904195222997</v>
      </c>
      <c r="O29" s="28">
        <v>33.181518292711004</v>
      </c>
      <c r="P29" s="28">
        <v>31.218123355305998</v>
      </c>
      <c r="Q29" s="28">
        <v>43.702992265635999</v>
      </c>
      <c r="R29" s="28">
        <v>35.526115673924998</v>
      </c>
      <c r="S29" s="28">
        <v>48.292485215871999</v>
      </c>
      <c r="T29" s="28">
        <v>37.744105595347001</v>
      </c>
      <c r="U29" s="29">
        <v>64.677225890859006</v>
      </c>
      <c r="V29" s="29">
        <v>62.869219016211005</v>
      </c>
      <c r="W29" s="29">
        <v>79.536650601198005</v>
      </c>
    </row>
    <row r="30" spans="1:719" ht="15" customHeight="1" x14ac:dyDescent="0.25">
      <c r="A30" s="5" t="s">
        <v>27</v>
      </c>
      <c r="B30" s="3" t="s">
        <v>21</v>
      </c>
      <c r="C30" s="21">
        <v>108.65489731421199</v>
      </c>
      <c r="D30" s="21">
        <v>111.668632784664</v>
      </c>
      <c r="E30" s="21">
        <v>113.950393479318</v>
      </c>
      <c r="F30" s="21">
        <v>117.03074903194</v>
      </c>
      <c r="G30" s="21">
        <v>120.14352520193499</v>
      </c>
      <c r="H30" s="21">
        <v>125.52869029896199</v>
      </c>
      <c r="I30" s="21">
        <v>129.15603569308601</v>
      </c>
      <c r="J30" s="21">
        <v>133.030018129648</v>
      </c>
      <c r="K30" s="21">
        <v>136.90881405115701</v>
      </c>
      <c r="L30" s="21">
        <v>142.109615981248</v>
      </c>
      <c r="M30" s="21">
        <v>146.32277869390799</v>
      </c>
      <c r="N30" s="21">
        <v>150.44027717357</v>
      </c>
      <c r="O30" s="21">
        <v>155.22804059072803</v>
      </c>
      <c r="P30" s="21">
        <v>159.32910084708101</v>
      </c>
      <c r="Q30" s="21">
        <v>163.32204872871</v>
      </c>
      <c r="R30" s="21">
        <v>168.35265545446302</v>
      </c>
      <c r="S30" s="21">
        <v>172.02260421802399</v>
      </c>
      <c r="T30" s="21">
        <v>175.73885856758099</v>
      </c>
      <c r="U30" s="22">
        <v>49.317352921508999</v>
      </c>
      <c r="V30" s="22">
        <v>51.388773681806001</v>
      </c>
      <c r="W30" s="22">
        <v>50.975272207138005</v>
      </c>
    </row>
    <row r="31" spans="1:719" x14ac:dyDescent="0.25">
      <c r="A31" s="6"/>
      <c r="B31" s="7" t="s">
        <v>23</v>
      </c>
      <c r="C31" s="21">
        <v>104.52183353542701</v>
      </c>
      <c r="D31" s="21">
        <v>106.714944002536</v>
      </c>
      <c r="E31" s="21">
        <v>104.98148647676099</v>
      </c>
      <c r="F31" s="21">
        <v>104.01165701274</v>
      </c>
      <c r="G31" s="21">
        <v>103.64791485736001</v>
      </c>
      <c r="H31" s="21">
        <v>112.905235653452</v>
      </c>
      <c r="I31" s="21">
        <v>119.527279166455</v>
      </c>
      <c r="J31" s="21">
        <v>116.729712452377</v>
      </c>
      <c r="K31" s="21">
        <v>120.64262250150401</v>
      </c>
      <c r="L31" s="21">
        <v>134.42690559836399</v>
      </c>
      <c r="M31" s="21">
        <v>133.956004854339</v>
      </c>
      <c r="N31" s="21">
        <v>143.26482512586702</v>
      </c>
      <c r="O31" s="21">
        <v>144.62123073622598</v>
      </c>
      <c r="P31" s="21">
        <v>144.12738643506898</v>
      </c>
      <c r="Q31" s="21">
        <v>151.02947180809201</v>
      </c>
      <c r="R31" s="21">
        <v>151.76443110113399</v>
      </c>
      <c r="S31" s="21">
        <v>154.83817983212103</v>
      </c>
      <c r="T31" s="21">
        <v>155.80419377891599</v>
      </c>
      <c r="U31" s="22">
        <v>32.853400843583998</v>
      </c>
      <c r="V31" s="22">
        <v>34.100516879037002</v>
      </c>
      <c r="W31" s="22">
        <v>29.797872394151</v>
      </c>
    </row>
    <row r="32" spans="1:719" x14ac:dyDescent="0.25">
      <c r="A32" s="8"/>
      <c r="B32" s="9" t="s">
        <v>24</v>
      </c>
      <c r="C32" s="27">
        <v>110.984446782132</v>
      </c>
      <c r="D32" s="28">
        <v>115.26483416580801</v>
      </c>
      <c r="E32" s="28">
        <v>118.738136244332</v>
      </c>
      <c r="F32" s="28">
        <v>121.794432880589</v>
      </c>
      <c r="G32" s="28">
        <v>126.252639101445</v>
      </c>
      <c r="H32" s="28">
        <v>131.47502826571699</v>
      </c>
      <c r="I32" s="28">
        <v>134.268214638784</v>
      </c>
      <c r="J32" s="28">
        <v>139.383700172245</v>
      </c>
      <c r="K32" s="28">
        <v>142.88293768114201</v>
      </c>
      <c r="L32" s="28">
        <v>148.140185166192</v>
      </c>
      <c r="M32" s="28">
        <v>153.71385365493802</v>
      </c>
      <c r="N32" s="28">
        <v>157.25067610499502</v>
      </c>
      <c r="O32" s="28">
        <v>162.05836938254402</v>
      </c>
      <c r="P32" s="28">
        <v>166.60040047780498</v>
      </c>
      <c r="Q32" s="28">
        <v>172.190830384035</v>
      </c>
      <c r="R32" s="28">
        <v>176.34043000621799</v>
      </c>
      <c r="S32" s="28">
        <v>181.76563101058201</v>
      </c>
      <c r="T32" s="28">
        <v>189.60770141553701</v>
      </c>
      <c r="U32" s="29">
        <v>65.209371369464009</v>
      </c>
      <c r="V32" s="29">
        <v>71.029913158067004</v>
      </c>
      <c r="W32" s="29">
        <v>72.117754309414991</v>
      </c>
    </row>
    <row r="34" spans="1:719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</row>
  </sheetData>
  <mergeCells count="8">
    <mergeCell ref="A13:A15"/>
    <mergeCell ref="A7:A9"/>
    <mergeCell ref="A10:A12"/>
    <mergeCell ref="A21:A23"/>
    <mergeCell ref="A27:A29"/>
    <mergeCell ref="A30:A32"/>
    <mergeCell ref="A24:A26"/>
    <mergeCell ref="A4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2016-11-08T21:57:58Z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{6668D8E8-1937-4E5C-BB52-29AD49887262}</vt:lpwstr>
  </property>
</Properties>
</file>